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lschexnayder\Documents\CEA Monitoring\"/>
    </mc:Choice>
  </mc:AlternateContent>
  <xr:revisionPtr revIDLastSave="0" documentId="8_{FDB38FFA-ED42-4FA3-A891-F85D20F75BD8}" xr6:coauthVersionLast="47" xr6:coauthVersionMax="47" xr10:uidLastSave="{00000000-0000-0000-0000-000000000000}"/>
  <bookViews>
    <workbookView xWindow="-108" yWindow="-108" windowWidth="61656" windowHeight="16896" xr2:uid="{A6B7A806-6F3D-4757-A240-7BBB470A1489}"/>
  </bookViews>
  <sheets>
    <sheet name="Expired" sheetId="1" r:id="rId1"/>
  </sheets>
  <definedNames>
    <definedName name="ExternalData_1" localSheetId="0" hidden="1">Expired!$A$10:$O$20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25" i="1"/>
  <c r="G24" i="1"/>
  <c r="G26" i="1" s="1"/>
  <c r="G2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C4FC91A-53C1-4882-ADBA-17702361205F}" keepAlive="1" name="Query - Expired" description="Connection to the 'Expired' query in the workbook." type="5" refreshedVersion="8" background="1" saveData="1">
    <dbPr connection="Provider=Microsoft.Mashup.OleDb.1;Data Source=$Workbook$;Location=Expired;Extended Properties=&quot;&quot;" command="SELECT * FROM [Expired]"/>
  </connection>
</connections>
</file>

<file path=xl/sharedStrings.xml><?xml version="1.0" encoding="utf-8"?>
<sst xmlns="http://schemas.openxmlformats.org/spreadsheetml/2006/main" count="90" uniqueCount="58">
  <si>
    <t>ATTACHMENT A - as of April 11, 2025</t>
  </si>
  <si>
    <t>Entities with Expired Cooperative Endeavor Agreements (CEAs)</t>
  </si>
  <si>
    <t>These CEAs are expired and the required cost reports have not been submitted.  Cost reports should be submitted to Treasury providing documentation that the money was spent within the terms of the CEA or the money is required to be returned to the state.</t>
  </si>
  <si>
    <t>@ Extended by Act 120 of the 2021 RLS     + Extended by Act 170 of the 2022 RLS     # Extended by Act 397 of the 2023 RLS</t>
  </si>
  <si>
    <t>Status</t>
  </si>
  <si>
    <t>Act Containing Appropriation</t>
  </si>
  <si>
    <t>Eligible Expense Timeframe</t>
  </si>
  <si>
    <t>Agency</t>
  </si>
  <si>
    <t>Name of Entity</t>
  </si>
  <si>
    <t>Amount of 
Appropriation</t>
  </si>
  <si>
    <t>Balance 
to Report</t>
  </si>
  <si>
    <t>Last Cost Report</t>
  </si>
  <si>
    <t>Plan</t>
  </si>
  <si>
    <t>Type</t>
  </si>
  <si>
    <t>Parish</t>
  </si>
  <si>
    <t>$ Pd to Entity</t>
  </si>
  <si>
    <t>State Still Has $</t>
  </si>
  <si>
    <t>paid and rpt check</t>
  </si>
  <si>
    <t>CY combine check</t>
  </si>
  <si>
    <t>expired</t>
  </si>
  <si>
    <t>Act 1 of 2020 1EOS #</t>
  </si>
  <si>
    <t>7/1/20 to 6/30/24</t>
  </si>
  <si>
    <t>Awesome Ladies of Distinction</t>
  </si>
  <si>
    <t>none</t>
  </si>
  <si>
    <t>C</t>
  </si>
  <si>
    <t>NGO</t>
  </si>
  <si>
    <t>Jefferson</t>
  </si>
  <si>
    <t>Act 1 of 2020 1EOS + #</t>
  </si>
  <si>
    <t>Gentilly Development District</t>
  </si>
  <si>
    <t>Orleans</t>
  </si>
  <si>
    <t>Act 45 of 2020 2EOS @</t>
  </si>
  <si>
    <t>7/1/20 to 12/31/21</t>
  </si>
  <si>
    <t>Baton Rouge North Economic Development District</t>
  </si>
  <si>
    <t>East Baton Rouge</t>
  </si>
  <si>
    <t xml:space="preserve">Act 199 of 2022 RLS </t>
  </si>
  <si>
    <t>7/1/22 to 6/30/23</t>
  </si>
  <si>
    <t>Town of Berwick - mural project</t>
  </si>
  <si>
    <t>A</t>
  </si>
  <si>
    <t>St Mary</t>
  </si>
  <si>
    <t>Act 199 of 2022 RLS #</t>
  </si>
  <si>
    <t>7/1/22 to 6/30/24</t>
  </si>
  <si>
    <t>Jefferson Parish Council for the New Growth Economic Development Association</t>
  </si>
  <si>
    <t>Act 447 of 2023 RLS</t>
  </si>
  <si>
    <t>7/1/23 to 6/30/24</t>
  </si>
  <si>
    <t>Allen Parish Capital Improvement Board</t>
  </si>
  <si>
    <t>B</t>
  </si>
  <si>
    <t>Allen</t>
  </si>
  <si>
    <t>Beauregard Tourist Commission 50%</t>
  </si>
  <si>
    <t>Beauregard</t>
  </si>
  <si>
    <t>Logansport Chamber of Commerce 15%</t>
  </si>
  <si>
    <t>DeSoto</t>
  </si>
  <si>
    <t>City of Baldwin -  Beautification</t>
  </si>
  <si>
    <t>St. Mary</t>
  </si>
  <si>
    <t>Vernon Parish Tourist &amp; Recreation Commission  20%</t>
  </si>
  <si>
    <t>Vernon</t>
  </si>
  <si>
    <t>Paid to Entity</t>
  </si>
  <si>
    <t>Undisbursed Money</t>
  </si>
  <si>
    <t># of Appropriations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</si>
</sst>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409]mmmm\-yy;@"/>
    <numFmt numFmtId="166" formatCode="_(&quot;$&quot;* #,##0_);_(&quot;$&quot;* \(#,##0\);_(&quot;$&quot;* &quot;-&quot;??_);_(@_)"/>
  </numFmts>
  <fonts count="6" x14ac:knownFonts="1">
    <font>
      <sz val="11"/>
      <color theme="1"/>
      <name val="Aptos Narrow"/>
      <family val="2"/>
      <scheme val="minor"/>
    </font>
    <font>
      <sz val="11"/>
      <color theme="1"/>
      <name val="Aptos Narrow"/>
      <family val="2"/>
      <scheme val="minor"/>
    </font>
    <font>
      <sz val="16"/>
      <color theme="1"/>
      <name val="Times New Roman"/>
      <family val="1"/>
    </font>
    <font>
      <b/>
      <sz val="16"/>
      <color theme="1"/>
      <name val="Times New Roman"/>
      <family val="1"/>
    </font>
    <font>
      <sz val="11"/>
      <color theme="1"/>
      <name val="Times New Roman"/>
      <family val="1"/>
    </font>
    <font>
      <b/>
      <sz val="12"/>
      <color theme="1"/>
      <name val="Times New Roman"/>
      <family val="1"/>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xf>
    <xf numFmtId="43" fontId="2" fillId="0" borderId="0" xfId="1" applyFont="1"/>
    <xf numFmtId="0" fontId="4" fillId="0" borderId="0" xfId="0" applyFont="1"/>
    <xf numFmtId="164" fontId="4" fillId="0" borderId="0" xfId="1" applyNumberFormat="1" applyFont="1" applyAlignment="1">
      <alignment horizontal="center"/>
    </xf>
    <xf numFmtId="43" fontId="4" fillId="0" borderId="0" xfId="1" applyFont="1"/>
    <xf numFmtId="164" fontId="4" fillId="0" borderId="0" xfId="1" applyNumberFormat="1" applyFont="1"/>
    <xf numFmtId="14" fontId="4" fillId="0" borderId="0" xfId="1" applyNumberFormat="1" applyFont="1" applyAlignment="1">
      <alignment horizontal="right"/>
    </xf>
    <xf numFmtId="0" fontId="4"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vertical="center" wrapText="1"/>
    </xf>
    <xf numFmtId="0" fontId="4" fillId="0" borderId="0" xfId="0" quotePrefix="1" applyFont="1" applyAlignment="1">
      <alignment horizontal="center"/>
    </xf>
    <xf numFmtId="0" fontId="4" fillId="0" borderId="0" xfId="0" applyFont="1" applyAlignment="1">
      <alignment horizontal="center"/>
    </xf>
    <xf numFmtId="0" fontId="4" fillId="0" borderId="0" xfId="0" applyFont="1" applyAlignment="1">
      <alignment wrapText="1"/>
    </xf>
    <xf numFmtId="0" fontId="4" fillId="0" borderId="0" xfId="0" applyFont="1" applyAlignment="1">
      <alignment horizontal="center" wrapText="1"/>
    </xf>
    <xf numFmtId="164" fontId="4" fillId="0" borderId="0" xfId="1" applyNumberFormat="1" applyFont="1" applyAlignment="1">
      <alignment horizontal="center" wrapText="1"/>
    </xf>
    <xf numFmtId="14" fontId="4" fillId="0" borderId="0" xfId="1" applyNumberFormat="1" applyFont="1" applyAlignment="1">
      <alignment horizontal="center" wrapText="1"/>
    </xf>
    <xf numFmtId="164" fontId="4" fillId="0" borderId="0" xfId="1" applyNumberFormat="1" applyFont="1" applyFill="1"/>
    <xf numFmtId="165" fontId="4" fillId="0" borderId="0" xfId="1" applyNumberFormat="1" applyFont="1" applyFill="1" applyAlignment="1">
      <alignment horizontal="right"/>
    </xf>
    <xf numFmtId="166" fontId="4" fillId="0" borderId="1" xfId="2" applyNumberFormat="1" applyFont="1" applyBorder="1"/>
    <xf numFmtId="164" fontId="4" fillId="0" borderId="0" xfId="1" applyNumberFormat="1" applyFont="1" applyAlignment="1">
      <alignment horizontal="right"/>
    </xf>
    <xf numFmtId="164" fontId="4" fillId="0" borderId="2" xfId="1" applyNumberFormat="1" applyFont="1" applyBorder="1"/>
    <xf numFmtId="166" fontId="4" fillId="0" borderId="0" xfId="2" applyNumberFormat="1" applyFont="1"/>
    <xf numFmtId="0" fontId="4" fillId="0" borderId="0" xfId="0" applyFont="1" applyAlignment="1">
      <alignment horizontal="right"/>
    </xf>
  </cellXfs>
  <cellStyles count="3">
    <cellStyle name="Comma" xfId="1" builtinId="3"/>
    <cellStyle name="Currency" xfId="2" builtinId="4"/>
    <cellStyle name="Normal" xfId="0" builtinId="0"/>
  </cellStyles>
  <dxfs count="15">
    <dxf>
      <font>
        <strike val="0"/>
        <outline val="0"/>
        <shadow val="0"/>
        <u val="none"/>
        <vertAlign val="baseline"/>
        <color theme="1"/>
        <name val="Times New Roman"/>
        <family val="1"/>
        <scheme val="none"/>
      </font>
    </dxf>
    <dxf>
      <font>
        <strike val="0"/>
        <outline val="0"/>
        <shadow val="0"/>
        <u val="none"/>
        <vertAlign val="baseline"/>
        <color theme="1"/>
        <name val="Times New Roman"/>
        <family val="1"/>
        <scheme val="none"/>
      </font>
    </dxf>
    <dxf>
      <font>
        <strike val="0"/>
        <outline val="0"/>
        <shadow val="0"/>
        <u val="none"/>
        <vertAlign val="baseline"/>
        <color theme="1"/>
        <name val="Times New Roman"/>
        <family val="1"/>
        <scheme val="none"/>
      </font>
      <numFmt numFmtId="0" formatCode="General"/>
      <fill>
        <patternFill patternType="none">
          <fgColor indexed="64"/>
          <bgColor auto="1"/>
        </patternFill>
      </fill>
    </dxf>
    <dxf>
      <font>
        <strike val="0"/>
        <outline val="0"/>
        <shadow val="0"/>
        <u val="none"/>
        <vertAlign val="baseline"/>
        <color theme="1"/>
        <name val="Times New Roman"/>
        <family val="1"/>
        <scheme val="none"/>
      </font>
      <numFmt numFmtId="0" formatCode="General"/>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color theme="1"/>
        <name val="Times New Roman"/>
        <family val="1"/>
        <scheme val="none"/>
      </font>
      <numFmt numFmtId="0" formatCode="General"/>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color theme="1"/>
        <name val="Times New Roman"/>
        <family val="1"/>
        <scheme val="none"/>
      </font>
      <numFmt numFmtId="165" formatCode="[$-409]mmmm\-yy;@"/>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theme="1"/>
        <name val="Times New Roman"/>
        <family val="1"/>
        <scheme val="none"/>
      </font>
      <numFmt numFmtId="164" formatCode="_(* #,##0_);_(* \(#,##0\);_(* &quot;-&quot;??_);_(@_)"/>
      <fill>
        <patternFill patternType="none">
          <fgColor indexed="64"/>
          <bgColor indexed="65"/>
        </patternFill>
      </fill>
    </dxf>
    <dxf>
      <font>
        <strike val="0"/>
        <outline val="0"/>
        <shadow val="0"/>
        <u val="none"/>
        <vertAlign val="baseline"/>
        <color theme="1"/>
        <name val="Times New Roman"/>
        <family val="1"/>
        <scheme val="none"/>
      </font>
      <numFmt numFmtId="164" formatCode="_(* #,##0_);_(* \(#,##0\);_(* &quot;-&quot;??_);_(@_)"/>
      <fill>
        <patternFill patternType="none">
          <fgColor indexed="64"/>
          <bgColor indexed="65"/>
        </patternFill>
      </fill>
    </dxf>
    <dxf>
      <font>
        <strike val="0"/>
        <outline val="0"/>
        <shadow val="0"/>
        <u val="none"/>
        <vertAlign val="baseline"/>
        <color theme="1"/>
        <name val="Times New Roman"/>
        <family val="1"/>
        <scheme val="none"/>
      </font>
      <numFmt numFmtId="0" formatCode="General"/>
      <fill>
        <patternFill patternType="none">
          <fgColor indexed="64"/>
          <bgColor auto="1"/>
        </patternFill>
      </fill>
    </dxf>
    <dxf>
      <font>
        <strike val="0"/>
        <outline val="0"/>
        <shadow val="0"/>
        <u val="none"/>
        <vertAlign val="baseline"/>
        <color theme="1"/>
        <name val="Times New Roman"/>
        <family val="1"/>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color theme="1"/>
        <name val="Times New Roman"/>
        <family val="1"/>
        <scheme val="none"/>
      </font>
      <numFmt numFmtId="0" formatCode="General"/>
      <fill>
        <patternFill patternType="none">
          <fgColor indexed="64"/>
          <bgColor auto="1"/>
        </patternFill>
      </fill>
    </dxf>
    <dxf>
      <font>
        <strike val="0"/>
        <outline val="0"/>
        <shadow val="0"/>
        <u val="none"/>
        <vertAlign val="baseline"/>
        <color theme="1"/>
        <name val="Times New Roman"/>
        <family val="1"/>
        <scheme val="none"/>
      </font>
      <numFmt numFmtId="0" formatCode="General"/>
      <fill>
        <patternFill patternType="none">
          <fgColor indexed="64"/>
          <bgColor auto="1"/>
        </patternFill>
      </fill>
    </dxf>
    <dxf>
      <font>
        <strike val="0"/>
        <outline val="0"/>
        <shadow val="0"/>
        <u val="none"/>
        <vertAlign val="baseline"/>
        <color theme="1"/>
        <name val="Times New Roman"/>
        <family val="1"/>
        <scheme val="none"/>
      </font>
      <numFmt numFmtId="0" formatCode="General"/>
    </dxf>
    <dxf>
      <font>
        <strike val="0"/>
        <outline val="0"/>
        <shadow val="0"/>
        <u val="none"/>
        <vertAlign val="baseline"/>
        <color theme="1"/>
        <name val="Times New Roman"/>
        <family val="1"/>
        <scheme val="none"/>
      </font>
    </dxf>
    <dxf>
      <font>
        <strike val="0"/>
        <outline val="0"/>
        <shadow val="0"/>
        <u val="none"/>
        <vertAlign val="baseline"/>
        <color theme="1"/>
        <name val="Times New Roman"/>
        <family val="1"/>
        <scheme val="none"/>
      </font>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C5AFC53-0414-42E8-818C-CFA4D5A75858}" autoFormatId="16" applyNumberFormats="0" applyBorderFormats="0" applyFontFormats="0" applyPatternFormats="0" applyAlignmentFormats="0" applyWidthHeightFormats="0">
  <queryTableRefresh nextId="17">
    <queryTableFields count="15">
      <queryTableField id="1" name="Status" tableColumnId="1"/>
      <queryTableField id="2" name="Act Containing Appropriation" tableColumnId="2"/>
      <queryTableField id="3" name="Eligible Expense Timeframe" tableColumnId="3"/>
      <queryTableField id="4" name="Agency" tableColumnId="4"/>
      <queryTableField id="5" name="Name of Entity" tableColumnId="5"/>
      <queryTableField id="6" name="Amount of _x000a_Appropriation" tableColumnId="6"/>
      <queryTableField id="7" name="Balance _x000a_to Report" tableColumnId="7"/>
      <queryTableField id="8" name="Last Cost Report" tableColumnId="8"/>
      <queryTableField id="9" name="Plan" tableColumnId="9"/>
      <queryTableField id="10" name="Type" tableColumnId="10"/>
      <queryTableField id="11" name="Parish" tableColumnId="11"/>
      <queryTableField id="12" name="$ Pd to Entity" tableColumnId="12"/>
      <queryTableField id="13" name="State Still Has $" tableColumnId="13"/>
      <queryTableField id="15" name="paid and rpt check" tableColumnId="14"/>
      <queryTableField id="16" name="CY combine check" tableColumnId="1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442A94-300A-4AB0-A59D-FCB6BB9A4D30}" name="Expired" displayName="Expired" ref="A10:O20" tableType="queryTable" totalsRowShown="0" headerRowDxfId="14" dataDxfId="13">
  <autoFilter ref="A10:O20" xr:uid="{EDC46949-6A95-4293-8288-BD6712B3F5CC}"/>
  <tableColumns count="15">
    <tableColumn id="1" xr3:uid="{2F7135F2-1F19-45E1-964F-1CABC5E42FC8}" uniqueName="1" name="Status" queryTableFieldId="1" dataDxfId="12"/>
    <tableColumn id="2" xr3:uid="{47BAB28D-38BA-418D-B476-120519DB5413}" uniqueName="2" name="Act Containing Appropriation" queryTableFieldId="2" dataDxfId="11"/>
    <tableColumn id="3" xr3:uid="{CE266333-0C97-45DE-94F2-8348E1A70050}" uniqueName="3" name="Eligible Expense Timeframe" queryTableFieldId="3" dataDxfId="10"/>
    <tableColumn id="4" xr3:uid="{834D510F-9717-4402-926C-8FE01DF5D069}" uniqueName="4" name="Agency" queryTableFieldId="4" dataDxfId="9"/>
    <tableColumn id="5" xr3:uid="{79B0B6AF-9E33-4C6E-A12E-6008839DF3E1}" uniqueName="5" name="Name of Entity" queryTableFieldId="5" dataDxfId="8"/>
    <tableColumn id="6" xr3:uid="{73D9C274-AB75-41BB-915A-9F1D8804C72F}" uniqueName="6" name="Amount of _x000a_Appropriation" queryTableFieldId="6" dataDxfId="7" dataCellStyle="Comma"/>
    <tableColumn id="7" xr3:uid="{E06E2CCB-D96F-4F66-83DA-6771C2886487}" uniqueName="7" name="Balance _x000a_to Report" queryTableFieldId="7" dataDxfId="6" dataCellStyle="Comma"/>
    <tableColumn id="8" xr3:uid="{0EE25428-9306-438B-B024-13D70BB14F40}" uniqueName="8" name="Last Cost Report" queryTableFieldId="8" dataDxfId="5" dataCellStyle="Comma"/>
    <tableColumn id="9" xr3:uid="{783A9562-5498-45E5-9392-FB5702F88D65}" uniqueName="9" name="Plan" queryTableFieldId="9" dataDxfId="4"/>
    <tableColumn id="10" xr3:uid="{78F13F5A-9409-4946-9727-DD44F0CAF361}" uniqueName="10" name="Type" queryTableFieldId="10" dataDxfId="3"/>
    <tableColumn id="11" xr3:uid="{FFE62291-2712-40DF-845F-307813656A7D}" uniqueName="11" name="Parish" queryTableFieldId="11" dataDxfId="2"/>
    <tableColumn id="12" xr3:uid="{F05D3AF0-CA75-4024-8F33-12DDC38B09A6}" uniqueName="12" name="$ Pd to Entity" queryTableFieldId="12" dataDxfId="1"/>
    <tableColumn id="13" xr3:uid="{E49D9F7E-54C3-4D64-A554-8F3659E5D0C1}" uniqueName="13" name="State Still Has $" queryTableFieldId="13" dataDxfId="0"/>
    <tableColumn id="14" xr3:uid="{DC29204F-A3A8-4DEC-88F4-E0B2AABE3EC1}" uniqueName="14" name="paid and rpt check" queryTableFieldId="15"/>
    <tableColumn id="15" xr3:uid="{27553A8D-E725-434D-8C3E-BDF2F459C479}" uniqueName="15" name="CY combine check" queryTableFieldId="1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5C80-AA96-444C-B06A-E3E3F01B6AEC}">
  <sheetPr>
    <pageSetUpPr fitToPage="1"/>
  </sheetPr>
  <dimension ref="A2:S28"/>
  <sheetViews>
    <sheetView tabSelected="1" topLeftCell="B1" workbookViewId="0">
      <selection activeCell="B1" sqref="B1"/>
    </sheetView>
  </sheetViews>
  <sheetFormatPr defaultRowHeight="13.8" x14ac:dyDescent="0.25"/>
  <cols>
    <col min="1" max="1" width="8.5546875" style="5" hidden="1" customWidth="1"/>
    <col min="2" max="2" width="29.88671875" style="5" bestFit="1" customWidth="1"/>
    <col min="3" max="3" width="27.44140625" style="5" bestFit="1" customWidth="1"/>
    <col min="4" max="4" width="11.77734375" style="10" bestFit="1" customWidth="1"/>
    <col min="5" max="5" width="68.44140625" style="5" bestFit="1" customWidth="1"/>
    <col min="6" max="6" width="18" style="8" bestFit="1" customWidth="1"/>
    <col min="7" max="7" width="13.77734375" style="8" bestFit="1" customWidth="1"/>
    <col min="8" max="8" width="20.44140625" style="9" bestFit="1" customWidth="1"/>
    <col min="9" max="9" width="9.33203125" style="10" bestFit="1" customWidth="1"/>
    <col min="10" max="10" width="9.6640625" style="10" bestFit="1" customWidth="1"/>
    <col min="11" max="11" width="15.5546875" style="5" bestFit="1" customWidth="1"/>
    <col min="12" max="12" width="14.5546875" style="5" hidden="1" customWidth="1"/>
    <col min="13" max="13" width="16.88671875" style="5" hidden="1" customWidth="1"/>
    <col min="14" max="14" width="18.6640625" style="5" hidden="1" customWidth="1"/>
    <col min="15" max="15" width="18.5546875" style="5" hidden="1" customWidth="1"/>
    <col min="16" max="16" width="11.109375" style="5" hidden="1" customWidth="1"/>
    <col min="17" max="16384" width="8.88671875" style="5"/>
  </cols>
  <sheetData>
    <row r="2" spans="1:19" s="1" customFormat="1" ht="21" x14ac:dyDescent="0.4">
      <c r="B2" s="2" t="s">
        <v>0</v>
      </c>
      <c r="C2" s="2"/>
      <c r="D2" s="2"/>
      <c r="E2" s="2"/>
      <c r="F2" s="2"/>
      <c r="G2" s="2"/>
      <c r="H2" s="2"/>
      <c r="I2" s="2"/>
      <c r="J2" s="2"/>
      <c r="K2" s="2"/>
      <c r="L2" s="3"/>
      <c r="M2" s="3"/>
      <c r="N2" s="3"/>
      <c r="O2" s="3"/>
      <c r="P2" s="3"/>
      <c r="R2" s="4"/>
      <c r="S2" s="4"/>
    </row>
    <row r="3" spans="1:19" s="1" customFormat="1" ht="21" x14ac:dyDescent="0.4">
      <c r="B3" s="2" t="s">
        <v>1</v>
      </c>
      <c r="C3" s="2"/>
      <c r="D3" s="2"/>
      <c r="E3" s="2"/>
      <c r="F3" s="2"/>
      <c r="G3" s="2"/>
      <c r="H3" s="2"/>
      <c r="I3" s="2"/>
      <c r="J3" s="2"/>
      <c r="K3" s="2"/>
      <c r="L3" s="3"/>
      <c r="M3" s="3"/>
      <c r="N3" s="3"/>
      <c r="O3" s="3"/>
      <c r="P3" s="3"/>
      <c r="R3" s="4"/>
      <c r="S3" s="4"/>
    </row>
    <row r="4" spans="1:19" x14ac:dyDescent="0.25">
      <c r="D4" s="6"/>
      <c r="E4" s="7"/>
      <c r="K4" s="10"/>
      <c r="L4" s="10"/>
      <c r="M4" s="10"/>
      <c r="N4" s="10"/>
      <c r="O4" s="10"/>
      <c r="P4" s="10"/>
      <c r="R4" s="7"/>
      <c r="S4" s="7"/>
    </row>
    <row r="5" spans="1:19" ht="14.4" customHeight="1" x14ac:dyDescent="0.25">
      <c r="B5" s="11" t="s">
        <v>2</v>
      </c>
      <c r="C5" s="11"/>
      <c r="D5" s="11"/>
      <c r="E5" s="11"/>
      <c r="F5" s="11"/>
      <c r="G5" s="11"/>
      <c r="H5" s="11"/>
      <c r="I5" s="11"/>
      <c r="J5" s="11"/>
      <c r="K5" s="11"/>
      <c r="L5" s="12"/>
      <c r="M5" s="12"/>
      <c r="N5" s="12"/>
      <c r="O5" s="12"/>
      <c r="P5" s="12"/>
      <c r="R5" s="7"/>
      <c r="S5" s="7"/>
    </row>
    <row r="6" spans="1:19" ht="14.4" customHeight="1" x14ac:dyDescent="0.3">
      <c r="A6" s="13"/>
      <c r="B6" s="11"/>
      <c r="C6" s="11"/>
      <c r="D6" s="11"/>
      <c r="E6" s="11"/>
      <c r="F6" s="11"/>
      <c r="G6" s="11"/>
      <c r="H6" s="11"/>
      <c r="I6" s="11"/>
      <c r="J6" s="11"/>
      <c r="K6" s="11"/>
      <c r="L6" s="12"/>
      <c r="M6" s="12"/>
      <c r="N6" s="12"/>
      <c r="O6" s="12"/>
      <c r="P6" s="12"/>
      <c r="R6" s="7"/>
      <c r="S6" s="7"/>
    </row>
    <row r="7" spans="1:19" ht="14.4" customHeight="1" x14ac:dyDescent="0.25">
      <c r="B7" s="14"/>
      <c r="C7" s="14"/>
      <c r="D7" s="14"/>
      <c r="E7" s="14"/>
      <c r="F7" s="14"/>
      <c r="G7" s="14"/>
      <c r="H7" s="14"/>
      <c r="I7" s="14"/>
      <c r="J7" s="14"/>
      <c r="K7" s="14"/>
      <c r="L7" s="12"/>
      <c r="M7" s="12"/>
      <c r="N7" s="12"/>
      <c r="O7" s="12"/>
      <c r="P7" s="12"/>
      <c r="R7" s="7"/>
      <c r="S7" s="7"/>
    </row>
    <row r="8" spans="1:19" x14ac:dyDescent="0.25">
      <c r="B8" s="15" t="s">
        <v>3</v>
      </c>
      <c r="C8" s="16"/>
      <c r="D8" s="16"/>
      <c r="E8" s="16"/>
      <c r="F8" s="16"/>
      <c r="G8" s="16"/>
      <c r="H8" s="16"/>
      <c r="I8" s="16"/>
      <c r="J8" s="16"/>
      <c r="K8" s="16"/>
      <c r="L8" s="10"/>
      <c r="M8" s="10"/>
      <c r="N8" s="10"/>
      <c r="O8" s="10"/>
      <c r="P8" s="10"/>
      <c r="R8" s="7"/>
      <c r="S8" s="7"/>
    </row>
    <row r="10" spans="1:19" s="17" customFormat="1" ht="28.2" x14ac:dyDescent="0.3">
      <c r="A10" s="17" t="s">
        <v>4</v>
      </c>
      <c r="B10" s="17" t="s">
        <v>5</v>
      </c>
      <c r="C10" s="17" t="s">
        <v>6</v>
      </c>
      <c r="D10" s="18" t="s">
        <v>7</v>
      </c>
      <c r="E10" s="17" t="s">
        <v>8</v>
      </c>
      <c r="F10" s="19" t="s">
        <v>9</v>
      </c>
      <c r="G10" s="19" t="s">
        <v>10</v>
      </c>
      <c r="H10" s="20" t="s">
        <v>11</v>
      </c>
      <c r="I10" s="18" t="s">
        <v>12</v>
      </c>
      <c r="J10" s="18" t="s">
        <v>13</v>
      </c>
      <c r="K10" s="18" t="s">
        <v>14</v>
      </c>
      <c r="L10" s="5" t="s">
        <v>15</v>
      </c>
      <c r="M10" s="5" t="s">
        <v>16</v>
      </c>
      <c r="N10" t="s">
        <v>17</v>
      </c>
      <c r="O10" t="s">
        <v>18</v>
      </c>
    </row>
    <row r="11" spans="1:19" ht="14.4" x14ac:dyDescent="0.3">
      <c r="A11" s="5" t="s">
        <v>19</v>
      </c>
      <c r="B11" s="5" t="s">
        <v>20</v>
      </c>
      <c r="C11" s="5" t="s">
        <v>21</v>
      </c>
      <c r="D11" s="10">
        <v>945</v>
      </c>
      <c r="E11" s="5" t="s">
        <v>22</v>
      </c>
      <c r="F11" s="21">
        <v>100000</v>
      </c>
      <c r="G11" s="21">
        <v>100000</v>
      </c>
      <c r="H11" s="22" t="s">
        <v>23</v>
      </c>
      <c r="I11" s="10" t="s">
        <v>24</v>
      </c>
      <c r="J11" s="10" t="s">
        <v>25</v>
      </c>
      <c r="K11" s="5" t="s">
        <v>26</v>
      </c>
      <c r="L11" s="5">
        <v>100000</v>
      </c>
      <c r="M11" s="5">
        <v>0</v>
      </c>
      <c r="N11">
        <v>0</v>
      </c>
      <c r="O11">
        <v>0</v>
      </c>
    </row>
    <row r="12" spans="1:19" ht="14.4" x14ac:dyDescent="0.3">
      <c r="A12" s="5" t="s">
        <v>19</v>
      </c>
      <c r="B12" s="5" t="s">
        <v>27</v>
      </c>
      <c r="C12" s="5" t="s">
        <v>21</v>
      </c>
      <c r="D12" s="10">
        <v>945</v>
      </c>
      <c r="E12" s="5" t="s">
        <v>28</v>
      </c>
      <c r="F12" s="21">
        <v>100000</v>
      </c>
      <c r="G12" s="21">
        <v>77785.84</v>
      </c>
      <c r="H12" s="22">
        <v>44601</v>
      </c>
      <c r="I12" s="10" t="s">
        <v>24</v>
      </c>
      <c r="J12" s="10" t="s">
        <v>25</v>
      </c>
      <c r="K12" s="5" t="s">
        <v>29</v>
      </c>
      <c r="L12" s="5">
        <v>77785.84</v>
      </c>
      <c r="M12" s="5">
        <v>0</v>
      </c>
      <c r="N12">
        <v>0</v>
      </c>
      <c r="O12">
        <v>22214.160000000003</v>
      </c>
    </row>
    <row r="13" spans="1:19" ht="14.4" x14ac:dyDescent="0.3">
      <c r="A13" s="5" t="s">
        <v>19</v>
      </c>
      <c r="B13" s="5" t="s">
        <v>30</v>
      </c>
      <c r="C13" s="5" t="s">
        <v>31</v>
      </c>
      <c r="D13" s="10">
        <v>945</v>
      </c>
      <c r="E13" s="5" t="s">
        <v>32</v>
      </c>
      <c r="F13" s="21">
        <v>250000</v>
      </c>
      <c r="G13" s="21">
        <v>94607.75</v>
      </c>
      <c r="H13" s="22">
        <v>45176</v>
      </c>
      <c r="I13" s="10" t="s">
        <v>24</v>
      </c>
      <c r="J13" s="10" t="s">
        <v>25</v>
      </c>
      <c r="K13" s="5" t="s">
        <v>33</v>
      </c>
      <c r="L13" s="5">
        <v>94607.75</v>
      </c>
      <c r="M13" s="5">
        <v>0</v>
      </c>
      <c r="N13">
        <v>0</v>
      </c>
      <c r="O13">
        <v>155392.25</v>
      </c>
    </row>
    <row r="14" spans="1:19" ht="14.4" x14ac:dyDescent="0.3">
      <c r="A14" s="5" t="s">
        <v>19</v>
      </c>
      <c r="B14" s="5" t="s">
        <v>34</v>
      </c>
      <c r="C14" s="5" t="s">
        <v>35</v>
      </c>
      <c r="D14" s="10">
        <v>901</v>
      </c>
      <c r="E14" s="5" t="s">
        <v>36</v>
      </c>
      <c r="F14" s="21">
        <v>2000</v>
      </c>
      <c r="G14" s="21">
        <v>2000</v>
      </c>
      <c r="H14" s="22" t="s">
        <v>23</v>
      </c>
      <c r="I14" s="10" t="s">
        <v>37</v>
      </c>
      <c r="K14" s="5" t="s">
        <v>38</v>
      </c>
      <c r="L14" s="5">
        <v>0</v>
      </c>
      <c r="M14" s="5">
        <v>2000</v>
      </c>
      <c r="N14">
        <v>0</v>
      </c>
      <c r="O14">
        <v>0</v>
      </c>
    </row>
    <row r="15" spans="1:19" ht="14.4" x14ac:dyDescent="0.3">
      <c r="A15" s="5" t="s">
        <v>19</v>
      </c>
      <c r="B15" s="5" t="s">
        <v>39</v>
      </c>
      <c r="C15" s="5" t="s">
        <v>40</v>
      </c>
      <c r="D15" s="10">
        <v>901</v>
      </c>
      <c r="E15" s="5" t="s">
        <v>41</v>
      </c>
      <c r="F15" s="21">
        <v>114276.17</v>
      </c>
      <c r="G15" s="21">
        <v>11139.399999999994</v>
      </c>
      <c r="H15" s="22">
        <v>45202</v>
      </c>
      <c r="I15" s="10" t="s">
        <v>24</v>
      </c>
      <c r="K15" s="5" t="s">
        <v>26</v>
      </c>
      <c r="L15" s="5">
        <v>11139.399999999994</v>
      </c>
      <c r="M15" s="5">
        <v>0</v>
      </c>
      <c r="N15">
        <v>0</v>
      </c>
      <c r="O15">
        <v>103136.77</v>
      </c>
    </row>
    <row r="16" spans="1:19" ht="14.4" x14ac:dyDescent="0.3">
      <c r="A16" s="5" t="s">
        <v>19</v>
      </c>
      <c r="B16" s="5" t="s">
        <v>42</v>
      </c>
      <c r="C16" s="5" t="s">
        <v>43</v>
      </c>
      <c r="D16" s="10">
        <v>901</v>
      </c>
      <c r="E16" s="5" t="s">
        <v>44</v>
      </c>
      <c r="F16" s="21">
        <v>215871</v>
      </c>
      <c r="G16" s="21">
        <v>215871</v>
      </c>
      <c r="H16" s="22" t="s">
        <v>23</v>
      </c>
      <c r="I16" s="10" t="s">
        <v>45</v>
      </c>
      <c r="K16" s="5" t="s">
        <v>46</v>
      </c>
      <c r="L16" s="5">
        <v>215871</v>
      </c>
      <c r="M16" s="5">
        <v>0</v>
      </c>
      <c r="N16">
        <v>0</v>
      </c>
      <c r="O16">
        <v>0</v>
      </c>
    </row>
    <row r="17" spans="1:15" ht="14.4" x14ac:dyDescent="0.3">
      <c r="A17" s="5" t="s">
        <v>19</v>
      </c>
      <c r="B17" s="5" t="s">
        <v>42</v>
      </c>
      <c r="C17" s="5" t="s">
        <v>43</v>
      </c>
      <c r="D17" s="10">
        <v>901</v>
      </c>
      <c r="E17" s="5" t="s">
        <v>47</v>
      </c>
      <c r="F17" s="21">
        <v>52639</v>
      </c>
      <c r="G17" s="21">
        <v>21373</v>
      </c>
      <c r="H17" s="22">
        <v>45363</v>
      </c>
      <c r="I17" s="10" t="s">
        <v>37</v>
      </c>
      <c r="K17" s="5" t="s">
        <v>48</v>
      </c>
      <c r="L17" s="5">
        <v>0</v>
      </c>
      <c r="M17" s="5">
        <v>21373</v>
      </c>
      <c r="N17">
        <v>0</v>
      </c>
      <c r="O17">
        <v>31266</v>
      </c>
    </row>
    <row r="18" spans="1:15" ht="14.4" x14ac:dyDescent="0.3">
      <c r="A18" s="5" t="s">
        <v>19</v>
      </c>
      <c r="B18" s="5" t="s">
        <v>42</v>
      </c>
      <c r="C18" s="5" t="s">
        <v>43</v>
      </c>
      <c r="D18" s="10">
        <v>901</v>
      </c>
      <c r="E18" s="5" t="s">
        <v>49</v>
      </c>
      <c r="F18" s="21">
        <v>22247</v>
      </c>
      <c r="G18" s="21">
        <v>1637.2599999999984</v>
      </c>
      <c r="H18" s="22">
        <v>45755</v>
      </c>
      <c r="I18" s="10" t="s">
        <v>45</v>
      </c>
      <c r="J18" s="10" t="s">
        <v>25</v>
      </c>
      <c r="K18" s="5" t="s">
        <v>50</v>
      </c>
      <c r="L18" s="5">
        <v>0</v>
      </c>
      <c r="M18" s="5">
        <v>1637.2599999999984</v>
      </c>
      <c r="N18">
        <v>0</v>
      </c>
      <c r="O18">
        <v>20609.740000000002</v>
      </c>
    </row>
    <row r="19" spans="1:15" ht="14.4" x14ac:dyDescent="0.3">
      <c r="A19" s="5" t="s">
        <v>19</v>
      </c>
      <c r="B19" s="5" t="s">
        <v>42</v>
      </c>
      <c r="C19" s="5" t="s">
        <v>43</v>
      </c>
      <c r="D19" s="10">
        <v>901</v>
      </c>
      <c r="E19" s="5" t="s">
        <v>51</v>
      </c>
      <c r="F19" s="21">
        <v>20000</v>
      </c>
      <c r="G19" s="21">
        <v>20000</v>
      </c>
      <c r="H19" s="22" t="s">
        <v>23</v>
      </c>
      <c r="I19" s="10" t="s">
        <v>45</v>
      </c>
      <c r="K19" s="5" t="s">
        <v>52</v>
      </c>
      <c r="L19" s="5">
        <v>10000</v>
      </c>
      <c r="M19" s="5">
        <v>10000</v>
      </c>
      <c r="N19">
        <v>0</v>
      </c>
      <c r="O19">
        <v>0</v>
      </c>
    </row>
    <row r="20" spans="1:15" ht="14.4" x14ac:dyDescent="0.3">
      <c r="A20" s="5" t="s">
        <v>19</v>
      </c>
      <c r="B20" s="5" t="s">
        <v>42</v>
      </c>
      <c r="C20" s="5" t="s">
        <v>43</v>
      </c>
      <c r="D20" s="10">
        <v>901</v>
      </c>
      <c r="E20" s="5" t="s">
        <v>53</v>
      </c>
      <c r="F20" s="21">
        <v>102785.28</v>
      </c>
      <c r="G20" s="21">
        <v>26680.28</v>
      </c>
      <c r="H20" s="22">
        <v>45532</v>
      </c>
      <c r="I20" s="10" t="s">
        <v>37</v>
      </c>
      <c r="K20" s="5" t="s">
        <v>54</v>
      </c>
      <c r="L20" s="5">
        <v>0</v>
      </c>
      <c r="M20" s="5">
        <v>26680.28</v>
      </c>
      <c r="N20">
        <v>0</v>
      </c>
      <c r="O20">
        <v>76105</v>
      </c>
    </row>
    <row r="22" spans="1:15" x14ac:dyDescent="0.25">
      <c r="G22" s="23">
        <f>SUM(G11:G21)</f>
        <v>571094.53</v>
      </c>
    </row>
    <row r="24" spans="1:15" x14ac:dyDescent="0.25">
      <c r="F24" s="24" t="s">
        <v>55</v>
      </c>
      <c r="G24" s="8">
        <f>+SUM(Expired[$ Pd to Entity])</f>
        <v>509403.99</v>
      </c>
    </row>
    <row r="25" spans="1:15" x14ac:dyDescent="0.25">
      <c r="F25" s="24" t="s">
        <v>56</v>
      </c>
      <c r="G25" s="25">
        <f>+SUM(Expired[State Still Has $])</f>
        <v>61690.539999999994</v>
      </c>
    </row>
    <row r="26" spans="1:15" x14ac:dyDescent="0.25">
      <c r="G26" s="26">
        <f>SUM(G24:G25)</f>
        <v>571094.53</v>
      </c>
    </row>
    <row r="28" spans="1:15" x14ac:dyDescent="0.25">
      <c r="F28" s="27" t="s">
        <v>57</v>
      </c>
      <c r="G28" s="8">
        <f>COUNT(G11:G21)</f>
        <v>10</v>
      </c>
    </row>
  </sheetData>
  <sheetProtection algorithmName="SHA-512" hashValue="ZaE/oYMCzqJqAkGQn1/m6lyEQz0y2TCWQubIzRe2l4TA8XCydMpi2UOA+9HslSfZEQdfa95TtHzMw8HytiwItg==" saltValue="hvKq94wXVfxRsGMhqykkuQ==" spinCount="100000" sheet="1" objects="1" scenarios="1" autoFilter="0"/>
  <mergeCells count="4">
    <mergeCell ref="B2:K2"/>
    <mergeCell ref="B3:K3"/>
    <mergeCell ref="B5:K6"/>
    <mergeCell ref="B8:K8"/>
  </mergeCells>
  <pageMargins left="0.5" right="0.5" top="0.5" bottom="0.5" header="0.3" footer="0.3"/>
  <pageSetup scale="56" fitToHeight="0" orientation="landscape" r:id="rId1"/>
  <headerFooter>
    <oddFooter>&amp;C&amp;P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F M E A A B Q S w M E F A A C A A g A g 3 u L 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g 3 u 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N 7 i 1 r q U n X A T Q E A A H c C A A A T A B w A R m 9 y b X V s Y X M v U 2 V j d G l v b j E u b S C i G A A o o B Q A A A A A A A A A A A A A A A A A A A A A A A A A A A B t U s F q w z A M v R f y D 8 a 9 J B A K h b F L 6 a E L G Q z G K E 1 g h 9 K D m y m J q S M H W 2 E N o f 8 + O 4 G N L v X B g q e n J 8 n P F g q S G l k 2 x f U m W A Q L W w s D X y y 9 t t L H L V N A w Y K 5 k + n O F O C Q 9 F q A W i W d M Y D 0 q c 3 l r P U l j I b j h 2 h g y 3 N x V r D m p 9 s x 0 U i O c o o n g S V P a o G V U 8 3 7 F r h T G q m r 3 A i 0 p T Z N o l X X o E / a c O o W D w P P S F B n e c z I J R j B l W 4 x G / i u I O Y b C I k S K 7 Z r W 6 N b I 4 V f Z U Z O l a y k 6 + X 3 A r T A c t l A a d y 8 c 9 0 K s O g d / I b 0 / L T y 0 4 y 4 X 4 7 p k q V I k v p 5 W a M 7 J E 9 Y h q q M H o 6 D X X M G M 9 J f h B L o X n M k k 2 Y H a L W h B 8 R 3 Y f 2 e 7 r q n C O z H / N 7 p z I Y Z 3 / c / u B d G 2 v o O v k W / 1 r x K R e A d P + h v + + d N B s r 9 D o + F / + y L G Y i i Z u F x 8 u f k S j h M v 4 Z H U b C Q + F h 6 8 w N Q S w E C L Q A U A A I A C A C D e 4 t a J O y H p K Q A A A D 2 A A A A E g A A A A A A A A A A A A A A A A A A A A A A Q 2 9 u Z m l n L 1 B h Y 2 t h Z 2 U u e G 1 s U E s B A i 0 A F A A C A A g A g 3 u L W g / K 6 a u k A A A A 6 Q A A A B M A A A A A A A A A A A A A A A A A 8 A A A A F t D b 2 5 0 Z W 5 0 X 1 R 5 c G V z X S 5 4 b W x Q S w E C L Q A U A A I A C A C D e 4 t a 6 l J 1 w E 0 B A A B 3 A g A A E w A A A A A A A A A A A A A A A A D h A Q A A R m 9 y b X V s Y X M v U 2 V j d G l v b j E u b V B L B Q Y A A A A A A w A D A M I A A A B 7 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0 E Q A A A A A A A N I R 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R X h w a X J l Z D w v S X R l b V B h d G g + P C 9 J d G V t T G 9 j Y X R p b 2 4 + P F N 0 Y W J s Z U V u d H J p Z X M + P E V u d H J 5 I F R 5 c G U 9 I k l z U H J p d m F 0 Z S I g V m F s d W U 9 I m w w I i A v P j x F b n R y e S B U e X B l P S J R d W V y e U l E I i B W Y W x 1 Z T 0 i c z h m O T B m Y m M y L W Y 2 Z G Y t N D Y 4 M S 1 h Y z I x L T V j M z A 4 M j A 5 M j c 2 O S 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U Y X J n Z X Q i I F Z h b H V l P S J z R X h w a X J l Z C I g L z 4 8 R W 5 0 c n k g V H l w Z T 0 i R m l s b G V k Q 2 9 t c G x l d G V S Z X N 1 b H R U b 1 d v c m t z a G V l d C I g V m F s d W U 9 I m w x I i A v P j x F b n R y e S B U e X B l P S J G a W x s R X J y b 3 J D b 3 V u d C I g V m F s d W U 9 I m w w I i A v P j x F b n R y e S B U e X B l P S J G a W x s T G F z d F V w Z G F 0 Z W Q i I F Z h b H V l P S J k M j A y N S 0 w N C 0 x M V Q y M D o x O T o z N y 4 1 N j I w N z Q 4 W i I g L z 4 8 R W 5 0 c n k g V H l w Z T 0 i R m l s b E N v b H V t b l R 5 c G V z I i B W Y W x 1 Z T 0 i c 0 J n W U d B d 1 l G Q l F B R 0 J n W U F B Q U F B I i A v P j x F b n R y e S B U e X B l P S J G a W x s Q 2 9 s d W 1 u T m F t Z X M i I F Z h b H V l P S J z W y Z x d W 9 0 O 1 N 0 Y X R 1 c y Z x d W 9 0 O y w m c X V v d D t B Y 3 Q g Q 2 9 u d G F p b m l u Z y B B c H B y b 3 B y a W F 0 a W 9 u J n F 1 b 3 Q 7 L C Z x d W 9 0 O 0 V s a W d p Y m x l I E V 4 c G V u c 2 U g V G l t Z W Z y Y W 1 l J n F 1 b 3 Q 7 L C Z x d W 9 0 O 0 F n Z W 5 j e S Z x d W 9 0 O y w m c X V v d D t O Y W 1 l I G 9 m I E V u d G l 0 e S Z x d W 9 0 O y w m c X V v d D t B b W 9 1 b n Q g b 2 Y g X G 5 B c H B y b 3 B y a W F 0 a W 9 u J n F 1 b 3 Q 7 L C Z x d W 9 0 O 0 J h b G F u Y 2 U g X G 5 0 b y B S Z X B v c n Q m c X V v d D s s J n F 1 b 3 Q 7 T G F z d C B D b 3 N 0 I F J l c G 9 y d C Z x d W 9 0 O y w m c X V v d D t Q b G F u J n F 1 b 3 Q 7 L C Z x d W 9 0 O 1 R 5 c G U m c X V v d D s s J n F 1 b 3 Q 7 U G F y a X N o J n F 1 b 3 Q 7 L C Z x d W 9 0 O y Q g U G Q g d G 8 g R W 5 0 a X R 5 J n F 1 b 3 Q 7 L C Z x d W 9 0 O 1 N 0 Y X R l I F N 0 a W x s I E h h c y A k J n F 1 b 3 Q 7 L C Z x d W 9 0 O 3 B h a W Q g Y W 5 k I H J w d C B j a G V j a y Z x d W 9 0 O y w m c X V v d D t D W S B j b 2 1 i a W 5 l I G N o Z W N r J n F 1 b 3 Q 7 X S I g L z 4 8 R W 5 0 c n k g V H l w Z T 0 i R m l s b F N 0 Y X R 1 c y I g V m F s d W U 9 I n N D b 2 1 w b G V 0 Z S I g L z 4 8 R W 5 0 c n k g V H l w Z T 0 i R m l s b E V y c m 9 y Q 2 9 k Z S I g V m F s d W U 9 I n N V b m t u b 3 d u I i A v P j x F b n R y e S B U e X B l P S J G a W x s Q 2 9 1 b n Q i I F Z h b H V l P S J s M T A i I C 8 + P E V u d H J 5 I F R 5 c G U 9 I l J l b G F 0 a W 9 u c 2 h p c E l u Z m 9 D b 2 5 0 Y W l u Z X I i I F Z h b H V l P S J z e y Z x d W 9 0 O 2 N v b H V t b k N v d W 5 0 J n F 1 b 3 Q 7 O j E 1 L C Z x d W 9 0 O 2 t l e U N v b H V t b k 5 h b W V z J n F 1 b 3 Q 7 O l t d L C Z x d W 9 0 O 3 F 1 Z X J 5 U m V s Y X R p b 2 5 z a G l w c y Z x d W 9 0 O z p b X S w m c X V v d D t j b 2 x 1 b W 5 J Z G V u d G l 0 a W V z J n F 1 b 3 Q 7 O l s m c X V v d D t T Z W N 0 a W 9 u M S 9 F e H B p c m V k L 0 F 1 d G 9 S Z W 1 v d m V k Q 2 9 s d W 1 u c z E u e 1 N 0 Y X R 1 c y w w f S Z x d W 9 0 O y w m c X V v d D t T Z W N 0 a W 9 u M S 9 F e H B p c m V k L 0 F 1 d G 9 S Z W 1 v d m V k Q 2 9 s d W 1 u c z E u e 0 F j d C B D b 2 5 0 Y W l u a W 5 n I E F w c H J v c H J p Y X R p b 2 4 s M X 0 m c X V v d D s s J n F 1 b 3 Q 7 U 2 V j d G l v b j E v R X h w a X J l Z C 9 B d X R v U m V t b 3 Z l Z E N v b H V t b n M x L n t F b G l n a W J s Z S B F e H B l b n N l I F R p b W V m c m F t Z S w y f S Z x d W 9 0 O y w m c X V v d D t T Z W N 0 a W 9 u M S 9 F e H B p c m V k L 0 F 1 d G 9 S Z W 1 v d m V k Q 2 9 s d W 1 u c z E u e 0 F n Z W 5 j e S w z f S Z x d W 9 0 O y w m c X V v d D t T Z W N 0 a W 9 u M S 9 F e H B p c m V k L 0 F 1 d G 9 S Z W 1 v d m V k Q 2 9 s d W 1 u c z E u e 0 5 h b W U g b 2 Y g R W 5 0 a X R 5 L D R 9 J n F 1 b 3 Q 7 L C Z x d W 9 0 O 1 N l Y 3 R p b 2 4 x L 0 V 4 c G l y Z W Q v Q X V 0 b 1 J l b W 9 2 Z W R D b 2 x 1 b W 5 z M S 5 7 Q W 1 v d W 5 0 I G 9 m I F x u Q X B w c m 9 w c m l h d G l v b i w 1 f S Z x d W 9 0 O y w m c X V v d D t T Z W N 0 a W 9 u M S 9 F e H B p c m V k L 0 F 1 d G 9 S Z W 1 v d m V k Q 2 9 s d W 1 u c z E u e 0 J h b G F u Y 2 U g X G 5 0 b y B S Z X B v c n Q s N n 0 m c X V v d D s s J n F 1 b 3 Q 7 U 2 V j d G l v b j E v R X h w a X J l Z C 9 B d X R v U m V t b 3 Z l Z E N v b H V t b n M x L n t M Y X N 0 I E N v c 3 Q g U m V w b 3 J 0 L D d 9 J n F 1 b 3 Q 7 L C Z x d W 9 0 O 1 N l Y 3 R p b 2 4 x L 0 V 4 c G l y Z W Q v Q X V 0 b 1 J l b W 9 2 Z W R D b 2 x 1 b W 5 z M S 5 7 U G x h b i w 4 f S Z x d W 9 0 O y w m c X V v d D t T Z W N 0 a W 9 u M S 9 F e H B p c m V k L 0 F 1 d G 9 S Z W 1 v d m V k Q 2 9 s d W 1 u c z E u e 1 R 5 c G U s O X 0 m c X V v d D s s J n F 1 b 3 Q 7 U 2 V j d G l v b j E v R X h w a X J l Z C 9 B d X R v U m V t b 3 Z l Z E N v b H V t b n M x L n t Q Y X J p c 2 g s M T B 9 J n F 1 b 3 Q 7 L C Z x d W 9 0 O 1 N l Y 3 R p b 2 4 x L 0 V 4 c G l y Z W Q v Q X V 0 b 1 J l b W 9 2 Z W R D b 2 x 1 b W 5 z M S 5 7 J C B Q Z C B 0 b y B F b n R p d H k s M T F 9 J n F 1 b 3 Q 7 L C Z x d W 9 0 O 1 N l Y 3 R p b 2 4 x L 0 V 4 c G l y Z W Q v Q X V 0 b 1 J l b W 9 2 Z W R D b 2 x 1 b W 5 z M S 5 7 U 3 R h d G U g U 3 R p b G w g S G F z I C Q s M T J 9 J n F 1 b 3 Q 7 L C Z x d W 9 0 O 1 N l Y 3 R p b 2 4 x L 0 V 4 c G l y Z W Q v Q X V 0 b 1 J l b W 9 2 Z W R D b 2 x 1 b W 5 z M S 5 7 c G F p Z C B h b m Q g c n B 0 I G N o Z W N r L D E z f S Z x d W 9 0 O y w m c X V v d D t T Z W N 0 a W 9 u M S 9 F e H B p c m V k L 0 F 1 d G 9 S Z W 1 v d m V k Q 2 9 s d W 1 u c z E u e 0 N Z I G N v b W J p b m U g Y 2 h l Y 2 s s M T R 9 J n F 1 b 3 Q 7 X S w m c X V v d D t D b 2 x 1 b W 5 D b 3 V u d C Z x d W 9 0 O z o x N S w m c X V v d D t L Z X l D b 2 x 1 b W 5 O Y W 1 l c y Z x d W 9 0 O z p b X S w m c X V v d D t D b 2 x 1 b W 5 J Z G V u d G l 0 a W V z J n F 1 b 3 Q 7 O l s m c X V v d D t T Z W N 0 a W 9 u M S 9 F e H B p c m V k L 0 F 1 d G 9 S Z W 1 v d m V k Q 2 9 s d W 1 u c z E u e 1 N 0 Y X R 1 c y w w f S Z x d W 9 0 O y w m c X V v d D t T Z W N 0 a W 9 u M S 9 F e H B p c m V k L 0 F 1 d G 9 S Z W 1 v d m V k Q 2 9 s d W 1 u c z E u e 0 F j d C B D b 2 5 0 Y W l u a W 5 n I E F w c H J v c H J p Y X R p b 2 4 s M X 0 m c X V v d D s s J n F 1 b 3 Q 7 U 2 V j d G l v b j E v R X h w a X J l Z C 9 B d X R v U m V t b 3 Z l Z E N v b H V t b n M x L n t F b G l n a W J s Z S B F e H B l b n N l I F R p b W V m c m F t Z S w y f S Z x d W 9 0 O y w m c X V v d D t T Z W N 0 a W 9 u M S 9 F e H B p c m V k L 0 F 1 d G 9 S Z W 1 v d m V k Q 2 9 s d W 1 u c z E u e 0 F n Z W 5 j e S w z f S Z x d W 9 0 O y w m c X V v d D t T Z W N 0 a W 9 u M S 9 F e H B p c m V k L 0 F 1 d G 9 S Z W 1 v d m V k Q 2 9 s d W 1 u c z E u e 0 5 h b W U g b 2 Y g R W 5 0 a X R 5 L D R 9 J n F 1 b 3 Q 7 L C Z x d W 9 0 O 1 N l Y 3 R p b 2 4 x L 0 V 4 c G l y Z W Q v Q X V 0 b 1 J l b W 9 2 Z W R D b 2 x 1 b W 5 z M S 5 7 Q W 1 v d W 5 0 I G 9 m I F x u Q X B w c m 9 w c m l h d G l v b i w 1 f S Z x d W 9 0 O y w m c X V v d D t T Z W N 0 a W 9 u M S 9 F e H B p c m V k L 0 F 1 d G 9 S Z W 1 v d m V k Q 2 9 s d W 1 u c z E u e 0 J h b G F u Y 2 U g X G 5 0 b y B S Z X B v c n Q s N n 0 m c X V v d D s s J n F 1 b 3 Q 7 U 2 V j d G l v b j E v R X h w a X J l Z C 9 B d X R v U m V t b 3 Z l Z E N v b H V t b n M x L n t M Y X N 0 I E N v c 3 Q g U m V w b 3 J 0 L D d 9 J n F 1 b 3 Q 7 L C Z x d W 9 0 O 1 N l Y 3 R p b 2 4 x L 0 V 4 c G l y Z W Q v Q X V 0 b 1 J l b W 9 2 Z W R D b 2 x 1 b W 5 z M S 5 7 U G x h b i w 4 f S Z x d W 9 0 O y w m c X V v d D t T Z W N 0 a W 9 u M S 9 F e H B p c m V k L 0 F 1 d G 9 S Z W 1 v d m V k Q 2 9 s d W 1 u c z E u e 1 R 5 c G U s O X 0 m c X V v d D s s J n F 1 b 3 Q 7 U 2 V j d G l v b j E v R X h w a X J l Z C 9 B d X R v U m V t b 3 Z l Z E N v b H V t b n M x L n t Q Y X J p c 2 g s M T B 9 J n F 1 b 3 Q 7 L C Z x d W 9 0 O 1 N l Y 3 R p b 2 4 x L 0 V 4 c G l y Z W Q v Q X V 0 b 1 J l b W 9 2 Z W R D b 2 x 1 b W 5 z M S 5 7 J C B Q Z C B 0 b y B F b n R p d H k s M T F 9 J n F 1 b 3 Q 7 L C Z x d W 9 0 O 1 N l Y 3 R p b 2 4 x L 0 V 4 c G l y Z W Q v Q X V 0 b 1 J l b W 9 2 Z W R D b 2 x 1 b W 5 z M S 5 7 U 3 R h d G U g U 3 R p b G w g S G F z I C Q s M T J 9 J n F 1 b 3 Q 7 L C Z x d W 9 0 O 1 N l Y 3 R p b 2 4 x L 0 V 4 c G l y Z W Q v Q X V 0 b 1 J l b W 9 2 Z W R D b 2 x 1 b W 5 z M S 5 7 c G F p Z C B h b m Q g c n B 0 I G N o Z W N r L D E z f S Z x d W 9 0 O y w m c X V v d D t T Z W N 0 a W 9 u M S 9 F e H B p c m V k L 0 F 1 d G 9 S Z W 1 v d m V k Q 2 9 s d W 1 u c z E u e 0 N Z I G N v b W J p b m U g Y 2 h l Y 2 s s M T R 9 J n F 1 b 3 Q 7 X S w m c X V v d D t S Z W x h d G l v b n N o a X B J b m Z v J n F 1 b 3 Q 7 O l t d f S I g L z 4 8 R W 5 0 c n k g V H l w Z T 0 i Q W R k Z W R U b 0 R h d G F N b 2 R l b C I g V m F s d W U 9 I m w w I i A v P j w v U 3 R h Y m x l R W 5 0 c m l l c z 4 8 L 0 l 0 Z W 0 + P E l 0 Z W 0 + P E l 0 Z W 1 M b 2 N h d G l v b j 4 8 S X R l b V R 5 c G U + R m 9 y b X V s Y T w v S X R l b V R 5 c G U + P E l 0 Z W 1 Q Y X R o P l N l Y 3 R p b 2 4 x L 0 V 4 c G l y Z W Q v U 2 9 1 c m N l P C 9 J d G V t U G F 0 a D 4 8 L 0 l 0 Z W 1 M b 2 N h d G l v b j 4 8 U 3 R h Y m x l R W 5 0 c m l l c y A v P j w v S X R l b T 4 8 S X R l b T 4 8 S X R l b U x v Y 2 F 0 a W 9 u P j x J d G V t V H l w Z T 5 G b 3 J t d W x h P C 9 J d G V t V H l w Z T 4 8 S X R l b V B h d G g + U 2 V j d G l v b j E v R X h w a X J l Z C 9 D a G F u Z 2 V k J T I w V H l w Z T w v S X R l b V B h d G g + P C 9 J d G V t T G 9 j Y X R p b 2 4 + P F N 0 Y W J s Z U V u d H J p Z X M g L z 4 8 L 0 l 0 Z W 0 + P E l 0 Z W 0 + P E l 0 Z W 1 M b 2 N h d G l v b j 4 8 S X R l b V R 5 c G U + R m 9 y b X V s Y T w v S X R l b V R 5 c G U + P E l 0 Z W 1 Q Y X R o P l N l Y 3 R p b 2 4 x L 0 V 4 c G l y Z W Q v R m l s d G V y Z W Q l M j B S b 3 d z P C 9 J d G V t U G F 0 a D 4 8 L 0 l 0 Z W 1 M b 2 N h d G l v b j 4 8 U 3 R h Y m x l R W 5 0 c m l l c y A v P j w v S X R l b T 4 8 L 0 l 0 Z W 1 z P j w v T G 9 j Y W x Q Y W N r Y W d l T W V 0 Y W R h d G F G a W x l P h Y A A A B Q S w U G A A A A A A A A A A A A A A A A A A A A A A A A 2 g A A A A E A A A D Q j J 3 f A R X R E Y x 6 A M B P w p f r A Q A A A F E n b X M + Y b V P m 8 6 y A t m l i P k A A A A A A g A A A A A A A 2 Y A A M A A A A A Q A A A A K x w a C T G K X y i W b C X y T i k g h Q A A A A A E g A A A o A A A A B A A A A B 2 f H K H 1 q 5 o 7 d d 1 W c E U 3 k H p U A A A A D g Y q O 5 R t P t g a 8 N / O p u + 1 S E k s q V 1 e m 7 x A 7 / B J + d 8 G a b / o n V Z 1 g G L C H U c H J c A 5 3 H 6 J d e q 9 Z d b O r T J M d S b k h v + B O 9 u a 9 y y B A m M l I y T M v H O Z x 2 l F A A A A G C p u 7 I j 5 w x G G Q R w f L 9 W Q A i 2 L y f A < / D a t a M a s h u p > 
</file>

<file path=customXml/itemProps1.xml><?xml version="1.0" encoding="utf-8"?>
<ds:datastoreItem xmlns:ds="http://schemas.openxmlformats.org/officeDocument/2006/customXml" ds:itemID="{6D6AB136-DCBF-4F98-9944-EC9DAD69AB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Expired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Schexnayder</dc:creator>
  <cp:lastModifiedBy>Lindsay Schexnayder</cp:lastModifiedBy>
  <dcterms:created xsi:type="dcterms:W3CDTF">2025-04-11T20:28:07Z</dcterms:created>
  <dcterms:modified xsi:type="dcterms:W3CDTF">2025-04-11T20:32:20Z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2025-04-11T20:32:07Z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9316e383-b0c4-4bdc-88b7-89d04bc8dc2f</vt:lpwstr>
  </property>
  <property fmtid="{D5CDD505-2E9C-101B-9397-08002B2CF9AE}" pid="7" name="MSIP_Label_defa4170-0d19-0005-0004-bc88714345d2_ActionId">
    <vt:lpwstr>e67a6de2-5280-4f2e-896e-59d3d5b95bc6</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